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计划表" sheetId="4" r:id="rId1"/>
    <sheet name="Sheet1" sheetId="6" r:id="rId2"/>
  </sheets>
  <calcPr calcId="144525"/>
</workbook>
</file>

<file path=xl/sharedStrings.xml><?xml version="1.0" encoding="utf-8"?>
<sst xmlns="http://schemas.openxmlformats.org/spreadsheetml/2006/main" count="158" uniqueCount="37">
  <si>
    <t>黄石市“新冠肺炎”防疫指挥部防疫物资分配计划表</t>
  </si>
  <si>
    <t>日期：2020-2-14</t>
  </si>
  <si>
    <t>序号</t>
  </si>
  <si>
    <t>医疗机构名称</t>
  </si>
  <si>
    <t>一次性防护服</t>
  </si>
  <si>
    <t>防护服(国控)</t>
  </si>
  <si>
    <t>外科口罩（国控）</t>
  </si>
  <si>
    <t>外科口罩（人福奥美）</t>
  </si>
  <si>
    <t xml:space="preserve"> N95口罩
（人福奥美）</t>
  </si>
  <si>
    <t>（件）</t>
  </si>
  <si>
    <t>（套）</t>
  </si>
  <si>
    <t>（个）</t>
  </si>
  <si>
    <t>黄石市传染病医院</t>
  </si>
  <si>
    <t>/</t>
  </si>
  <si>
    <t>黄石市中心医院（含普爱院区和检测中心）</t>
  </si>
  <si>
    <t>有色医院</t>
  </si>
  <si>
    <t>矿务局医院</t>
  </si>
  <si>
    <t>黄石市妇幼保健院</t>
  </si>
  <si>
    <t>黄石市二医院</t>
  </si>
  <si>
    <t>黄石市五医院</t>
  </si>
  <si>
    <t>大冶市人民医院</t>
  </si>
  <si>
    <t>阳新县人民医院</t>
  </si>
  <si>
    <t>爱康医院（含检测中心）</t>
  </si>
  <si>
    <t>黄石市四医院</t>
  </si>
  <si>
    <t>普仁医院</t>
  </si>
  <si>
    <t>黄石华新医院</t>
  </si>
  <si>
    <t>大王镇卫生院</t>
  </si>
  <si>
    <t>河口卫生院</t>
  </si>
  <si>
    <t>太子镇卫生院</t>
  </si>
  <si>
    <t>四棵卫生院</t>
  </si>
  <si>
    <t>汪仁镇卫生院</t>
  </si>
  <si>
    <t>殡仪馆</t>
  </si>
  <si>
    <t>拟发放合计</t>
  </si>
  <si>
    <t>备注</t>
  </si>
  <si>
    <t xml:space="preserve">来源：
①来源：省拨物资。
②分配原则：根据测算需求量计算系数、医疗救治组意见、实际到位物资情况及库存情况综合分配；防护服需求量=重症患者*18+（疑似+确诊+留观）病例*2+检验科*20+放射科*20;防护N95口罩=重症病例×18+（疑似+确诊+留观）病例*4+检验科*40+发热门诊*40；护目镜=重症病例×18+（疑似+确诊+留观）病例*4+检验科*20;医用外科口罩数=医护人员数量÷2×5+发热门诊人次数+（住院人数+疑似人数+留观人数）×2;隔离衣数=重症病人数×18+发热门诊*20。
</t>
  </si>
  <si>
    <t>黄石市“新冠肺炎”防疫指挥部防疫物资发放表</t>
  </si>
  <si>
    <t>发放合计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</si>
</sst>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abSelected="1" zoomScale="69" zoomScaleNormal="69" workbookViewId="0">
      <pane xSplit="1" ySplit="1" topLeftCell="B20" activePane="bottomRight" state="frozen"/>
      <selection/>
      <selection pane="topRight"/>
      <selection pane="bottomLeft"/>
      <selection pane="bottomRight" activeCell="A25" sqref="$A25:$XFD26"/>
    </sheetView>
  </sheetViews>
  <sheetFormatPr defaultColWidth="9" defaultRowHeight="14.4"/>
  <cols>
    <col min="1" max="1" width="12.8518518518519" customWidth="1"/>
    <col min="2" max="2" width="12.1851851851852" customWidth="1"/>
    <col min="4" max="4" width="26.9074074074074" customWidth="1"/>
    <col min="5" max="5" width="5.82407407407407" style="4" hidden="1" customWidth="1"/>
    <col min="6" max="6" width="27.6944444444444" style="5" customWidth="1"/>
    <col min="7" max="7" width="27.5277777777778" customWidth="1"/>
    <col min="8" max="8" width="31.712962962963" customWidth="1"/>
    <col min="9" max="9" width="29.3148148148148" customWidth="1"/>
  </cols>
  <sheetData>
    <row r="1" customFormat="1" ht="5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5" customHeight="1" spans="1:8">
      <c r="A2" s="7"/>
      <c r="B2" s="7"/>
      <c r="C2" s="7"/>
      <c r="D2" s="7"/>
      <c r="E2" s="8"/>
      <c r="H2" s="9" t="s">
        <v>1</v>
      </c>
    </row>
    <row r="3" s="1" customFormat="1" ht="56" customHeight="1" spans="1:9">
      <c r="A3" s="10" t="s">
        <v>2</v>
      </c>
      <c r="B3" s="11" t="s">
        <v>3</v>
      </c>
      <c r="C3" s="11"/>
      <c r="D3" s="11"/>
      <c r="E3" s="12" t="s">
        <v>4</v>
      </c>
      <c r="F3" s="13" t="s">
        <v>5</v>
      </c>
      <c r="G3" s="10" t="s">
        <v>6</v>
      </c>
      <c r="H3" s="10" t="s">
        <v>7</v>
      </c>
      <c r="I3" s="10" t="s">
        <v>8</v>
      </c>
    </row>
    <row r="4" s="1" customFormat="1" ht="47" customHeight="1" spans="1:9">
      <c r="A4" s="14"/>
      <c r="B4" s="11"/>
      <c r="C4" s="11"/>
      <c r="D4" s="11"/>
      <c r="E4" s="15" t="s">
        <v>9</v>
      </c>
      <c r="F4" s="16" t="s">
        <v>10</v>
      </c>
      <c r="G4" s="16" t="s">
        <v>11</v>
      </c>
      <c r="H4" s="16" t="s">
        <v>11</v>
      </c>
      <c r="I4" s="16" t="s">
        <v>11</v>
      </c>
    </row>
    <row r="5" s="2" customFormat="1" ht="51" customHeight="1" spans="1:9">
      <c r="A5" s="17">
        <v>1</v>
      </c>
      <c r="B5" s="18" t="s">
        <v>12</v>
      </c>
      <c r="C5" s="19"/>
      <c r="D5" s="20"/>
      <c r="E5" s="16">
        <v>40</v>
      </c>
      <c r="F5" s="16">
        <v>400</v>
      </c>
      <c r="G5" s="21">
        <v>10000</v>
      </c>
      <c r="H5" s="16" t="s">
        <v>13</v>
      </c>
      <c r="I5" s="21">
        <v>640</v>
      </c>
    </row>
    <row r="6" s="2" customFormat="1" ht="51" customHeight="1" spans="1:9">
      <c r="A6" s="17">
        <v>2</v>
      </c>
      <c r="B6" s="18" t="s">
        <v>14</v>
      </c>
      <c r="C6" s="19"/>
      <c r="D6" s="20"/>
      <c r="E6" s="16">
        <v>20</v>
      </c>
      <c r="F6" s="16">
        <v>300</v>
      </c>
      <c r="G6" s="21">
        <v>10000</v>
      </c>
      <c r="H6" s="16" t="s">
        <v>13</v>
      </c>
      <c r="I6" s="21">
        <v>520</v>
      </c>
    </row>
    <row r="7" s="2" customFormat="1" ht="51" customHeight="1" spans="1:9">
      <c r="A7" s="17">
        <v>3</v>
      </c>
      <c r="B7" s="17" t="s">
        <v>15</v>
      </c>
      <c r="C7" s="17"/>
      <c r="D7" s="17"/>
      <c r="E7" s="16">
        <v>26</v>
      </c>
      <c r="F7" s="16">
        <v>150</v>
      </c>
      <c r="G7" s="21">
        <v>8000</v>
      </c>
      <c r="H7" s="16" t="s">
        <v>13</v>
      </c>
      <c r="I7" s="21">
        <v>320</v>
      </c>
    </row>
    <row r="8" s="2" customFormat="1" ht="51" customHeight="1" spans="1:9">
      <c r="A8" s="17">
        <v>4</v>
      </c>
      <c r="B8" s="22" t="s">
        <v>16</v>
      </c>
      <c r="C8" s="23"/>
      <c r="D8" s="24"/>
      <c r="E8" s="16"/>
      <c r="F8" s="16" t="s">
        <v>13</v>
      </c>
      <c r="G8" s="21">
        <v>6000</v>
      </c>
      <c r="H8" s="16" t="s">
        <v>13</v>
      </c>
      <c r="I8" s="21">
        <v>320</v>
      </c>
    </row>
    <row r="9" s="2" customFormat="1" ht="51" customHeight="1" spans="1:9">
      <c r="A9" s="17">
        <v>5</v>
      </c>
      <c r="B9" s="22" t="s">
        <v>17</v>
      </c>
      <c r="C9" s="23"/>
      <c r="D9" s="24"/>
      <c r="E9" s="16">
        <v>10</v>
      </c>
      <c r="F9" s="16">
        <v>50</v>
      </c>
      <c r="G9" s="21">
        <v>6000</v>
      </c>
      <c r="H9" s="16" t="s">
        <v>13</v>
      </c>
      <c r="I9" s="21">
        <v>320</v>
      </c>
    </row>
    <row r="10" s="2" customFormat="1" ht="51" customHeight="1" spans="1:9">
      <c r="A10" s="17">
        <v>6</v>
      </c>
      <c r="B10" s="17" t="s">
        <v>18</v>
      </c>
      <c r="C10" s="17"/>
      <c r="D10" s="17"/>
      <c r="E10" s="16" t="s">
        <v>13</v>
      </c>
      <c r="F10" s="16">
        <v>50</v>
      </c>
      <c r="G10" s="21">
        <v>6000</v>
      </c>
      <c r="H10" s="16" t="s">
        <v>13</v>
      </c>
      <c r="I10" s="21">
        <v>320</v>
      </c>
    </row>
    <row r="11" s="2" customFormat="1" ht="51" customHeight="1" spans="1:9">
      <c r="A11" s="17">
        <v>7</v>
      </c>
      <c r="B11" s="17" t="s">
        <v>19</v>
      </c>
      <c r="C11" s="17"/>
      <c r="D11" s="17"/>
      <c r="E11" s="16" t="s">
        <v>13</v>
      </c>
      <c r="F11" s="16">
        <v>60</v>
      </c>
      <c r="G11" s="21">
        <v>8000</v>
      </c>
      <c r="H11" s="16" t="s">
        <v>13</v>
      </c>
      <c r="I11" s="21">
        <v>320</v>
      </c>
    </row>
    <row r="12" s="2" customFormat="1" ht="51" customHeight="1" spans="1:9">
      <c r="A12" s="17">
        <v>8</v>
      </c>
      <c r="B12" s="22" t="s">
        <v>20</v>
      </c>
      <c r="C12" s="23"/>
      <c r="D12" s="24"/>
      <c r="E12" s="16"/>
      <c r="F12" s="16" t="s">
        <v>13</v>
      </c>
      <c r="G12" s="16">
        <v>10000</v>
      </c>
      <c r="H12" s="16" t="s">
        <v>13</v>
      </c>
      <c r="I12" s="21">
        <v>320</v>
      </c>
    </row>
    <row r="13" s="2" customFormat="1" ht="51" customHeight="1" spans="1:9">
      <c r="A13" s="17">
        <v>9</v>
      </c>
      <c r="B13" s="22" t="s">
        <v>21</v>
      </c>
      <c r="C13" s="23"/>
      <c r="D13" s="24"/>
      <c r="E13" s="16"/>
      <c r="F13" s="16" t="s">
        <v>13</v>
      </c>
      <c r="G13" s="16" t="s">
        <v>13</v>
      </c>
      <c r="H13" s="16">
        <v>10000</v>
      </c>
      <c r="I13" s="21">
        <v>320</v>
      </c>
    </row>
    <row r="14" s="2" customFormat="1" ht="51" customHeight="1" spans="1:9">
      <c r="A14" s="17">
        <v>10</v>
      </c>
      <c r="B14" s="17" t="s">
        <v>22</v>
      </c>
      <c r="C14" s="17"/>
      <c r="D14" s="17"/>
      <c r="E14" s="16" t="s">
        <v>13</v>
      </c>
      <c r="F14" s="16">
        <v>50</v>
      </c>
      <c r="G14" s="16" t="s">
        <v>13</v>
      </c>
      <c r="H14" s="21">
        <v>6000</v>
      </c>
      <c r="I14" s="21">
        <v>320</v>
      </c>
    </row>
    <row r="15" s="2" customFormat="1" ht="51" customHeight="1" spans="1:9">
      <c r="A15" s="17">
        <v>11</v>
      </c>
      <c r="B15" s="17" t="s">
        <v>23</v>
      </c>
      <c r="C15" s="17"/>
      <c r="D15" s="17"/>
      <c r="E15" s="16" t="s">
        <v>13</v>
      </c>
      <c r="F15" s="16">
        <v>50</v>
      </c>
      <c r="G15" s="16" t="s">
        <v>13</v>
      </c>
      <c r="H15" s="21">
        <v>6000</v>
      </c>
      <c r="I15" s="21">
        <v>320</v>
      </c>
    </row>
    <row r="16" s="2" customFormat="1" ht="51" customHeight="1" spans="1:9">
      <c r="A16" s="17">
        <v>12</v>
      </c>
      <c r="B16" s="17" t="s">
        <v>24</v>
      </c>
      <c r="C16" s="17"/>
      <c r="D16" s="17"/>
      <c r="E16" s="16" t="s">
        <v>13</v>
      </c>
      <c r="F16" s="16">
        <v>50</v>
      </c>
      <c r="G16" s="16" t="s">
        <v>13</v>
      </c>
      <c r="H16" s="21">
        <v>6000</v>
      </c>
      <c r="I16" s="21">
        <v>320</v>
      </c>
    </row>
    <row r="17" s="1" customFormat="1" ht="51" customHeight="1" spans="1:9">
      <c r="A17" s="17">
        <v>13</v>
      </c>
      <c r="B17" s="25" t="s">
        <v>25</v>
      </c>
      <c r="C17" s="26"/>
      <c r="D17" s="27"/>
      <c r="E17" s="15" t="s">
        <v>13</v>
      </c>
      <c r="F17" s="16">
        <v>10</v>
      </c>
      <c r="G17" s="16" t="s">
        <v>13</v>
      </c>
      <c r="H17" s="21">
        <v>2000</v>
      </c>
      <c r="I17" s="16" t="s">
        <v>13</v>
      </c>
    </row>
    <row r="18" s="3" customFormat="1" ht="51" customHeight="1" spans="1:9">
      <c r="A18" s="17">
        <v>14</v>
      </c>
      <c r="B18" s="25" t="s">
        <v>26</v>
      </c>
      <c r="C18" s="26"/>
      <c r="D18" s="27"/>
      <c r="E18" s="28" t="s">
        <v>13</v>
      </c>
      <c r="F18" s="16" t="s">
        <v>13</v>
      </c>
      <c r="G18" s="16" t="s">
        <v>13</v>
      </c>
      <c r="H18" s="21">
        <v>2000</v>
      </c>
      <c r="I18" s="16" t="s">
        <v>13</v>
      </c>
    </row>
    <row r="19" s="3" customFormat="1" ht="51" customHeight="1" spans="1:9">
      <c r="A19" s="17">
        <v>15</v>
      </c>
      <c r="B19" s="25" t="s">
        <v>27</v>
      </c>
      <c r="C19" s="26"/>
      <c r="D19" s="27"/>
      <c r="E19" s="28">
        <v>100</v>
      </c>
      <c r="F19" s="16" t="s">
        <v>13</v>
      </c>
      <c r="G19" s="16" t="s">
        <v>13</v>
      </c>
      <c r="H19" s="21">
        <v>2000</v>
      </c>
      <c r="I19" s="16" t="s">
        <v>13</v>
      </c>
    </row>
    <row r="20" s="3" customFormat="1" ht="51" customHeight="1" spans="1:9">
      <c r="A20" s="17">
        <v>16</v>
      </c>
      <c r="B20" s="25" t="s">
        <v>28</v>
      </c>
      <c r="C20" s="26"/>
      <c r="D20" s="27"/>
      <c r="E20" s="28" t="s">
        <v>13</v>
      </c>
      <c r="F20" s="16" t="s">
        <v>13</v>
      </c>
      <c r="G20" s="16" t="s">
        <v>13</v>
      </c>
      <c r="H20" s="21">
        <v>2000</v>
      </c>
      <c r="I20" s="16" t="s">
        <v>13</v>
      </c>
    </row>
    <row r="21" s="3" customFormat="1" ht="51" customHeight="1" spans="1:9">
      <c r="A21" s="17">
        <v>17</v>
      </c>
      <c r="B21" s="25" t="s">
        <v>29</v>
      </c>
      <c r="C21" s="26"/>
      <c r="D21" s="27"/>
      <c r="E21" s="28" t="s">
        <v>13</v>
      </c>
      <c r="F21" s="16" t="s">
        <v>13</v>
      </c>
      <c r="G21" s="16" t="s">
        <v>13</v>
      </c>
      <c r="H21" s="21">
        <v>2000</v>
      </c>
      <c r="I21" s="16" t="s">
        <v>13</v>
      </c>
    </row>
    <row r="22" s="3" customFormat="1" ht="51" customHeight="1" spans="1:9">
      <c r="A22" s="17">
        <v>18</v>
      </c>
      <c r="B22" s="25" t="s">
        <v>30</v>
      </c>
      <c r="C22" s="26"/>
      <c r="D22" s="27"/>
      <c r="E22" s="28">
        <v>100</v>
      </c>
      <c r="F22" s="16" t="s">
        <v>13</v>
      </c>
      <c r="G22" s="16" t="s">
        <v>13</v>
      </c>
      <c r="H22" s="21">
        <v>2000</v>
      </c>
      <c r="I22" s="16" t="s">
        <v>13</v>
      </c>
    </row>
    <row r="23" s="3" customFormat="1" ht="51" customHeight="1" spans="1:9">
      <c r="A23" s="17">
        <v>19</v>
      </c>
      <c r="B23" s="26" t="s">
        <v>31</v>
      </c>
      <c r="C23" s="26"/>
      <c r="D23" s="27"/>
      <c r="E23" s="29"/>
      <c r="F23" s="16">
        <v>30</v>
      </c>
      <c r="G23" s="16" t="s">
        <v>13</v>
      </c>
      <c r="H23" s="16" t="s">
        <v>13</v>
      </c>
      <c r="I23" s="16">
        <v>320</v>
      </c>
    </row>
    <row r="24" s="1" customFormat="1" ht="58" customHeight="1" spans="1:9">
      <c r="A24" s="25" t="s">
        <v>32</v>
      </c>
      <c r="B24" s="26"/>
      <c r="C24" s="26"/>
      <c r="D24" s="27"/>
      <c r="E24" s="30">
        <f>SUM(E4:E8)</f>
        <v>86</v>
      </c>
      <c r="F24" s="16">
        <f>SUM(F5:F23)</f>
        <v>1200</v>
      </c>
      <c r="G24" s="16">
        <f>SUM(G5:G22)</f>
        <v>64000</v>
      </c>
      <c r="H24" s="16">
        <v>40000</v>
      </c>
      <c r="I24" s="16">
        <f>SUM(I5:I23)</f>
        <v>4680</v>
      </c>
    </row>
    <row r="25" s="1" customFormat="1" ht="166" customHeight="1" spans="1:9">
      <c r="A25" s="31" t="s">
        <v>33</v>
      </c>
      <c r="B25" s="31"/>
      <c r="C25" s="31"/>
      <c r="D25" s="31"/>
      <c r="E25" s="32" t="s">
        <v>34</v>
      </c>
      <c r="F25" s="32"/>
      <c r="G25" s="33"/>
      <c r="H25" s="33"/>
      <c r="I25" s="32"/>
    </row>
  </sheetData>
  <mergeCells count="26">
    <mergeCell ref="A1:I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D25"/>
    <mergeCell ref="E25:I25"/>
    <mergeCell ref="A3:A4"/>
    <mergeCell ref="B3:D4"/>
  </mergeCells>
  <pageMargins left="0.75" right="0.75" top="1" bottom="1" header="0.5" footer="0.5"/>
  <pageSetup paperSize="9" scale="4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opLeftCell="A26" workbookViewId="0">
      <selection activeCell="H4" sqref="H4"/>
    </sheetView>
  </sheetViews>
  <sheetFormatPr defaultColWidth="9" defaultRowHeight="14.4"/>
  <cols>
    <col min="1" max="1" width="12.8518518518519" customWidth="1"/>
    <col min="2" max="2" width="12.1851851851852" customWidth="1"/>
    <col min="4" max="4" width="26.9074074074074" customWidth="1"/>
    <col min="5" max="5" width="5.82407407407407" style="4" hidden="1" customWidth="1"/>
    <col min="6" max="6" width="27.6944444444444" style="5" customWidth="1"/>
    <col min="7" max="7" width="27.5277777777778" customWidth="1"/>
    <col min="8" max="8" width="31.712962962963" customWidth="1"/>
    <col min="9" max="9" width="29.3148148148148" customWidth="1"/>
  </cols>
  <sheetData>
    <row r="1" customFormat="1" ht="59" customHeight="1" spans="1:9">
      <c r="A1" s="6" t="s">
        <v>35</v>
      </c>
      <c r="B1" s="6"/>
      <c r="C1" s="6"/>
      <c r="D1" s="6"/>
      <c r="E1" s="6"/>
      <c r="F1" s="6"/>
      <c r="G1" s="6"/>
      <c r="H1" s="6"/>
      <c r="I1" s="6"/>
    </row>
    <row r="2" s="1" customFormat="1" ht="45" customHeight="1" spans="1:8">
      <c r="A2" s="7"/>
      <c r="B2" s="7"/>
      <c r="C2" s="7"/>
      <c r="D2" s="7"/>
      <c r="E2" s="8"/>
      <c r="H2" s="9" t="s">
        <v>1</v>
      </c>
    </row>
    <row r="3" s="1" customFormat="1" ht="56" customHeight="1" spans="1:9">
      <c r="A3" s="10" t="s">
        <v>2</v>
      </c>
      <c r="B3" s="11" t="s">
        <v>3</v>
      </c>
      <c r="C3" s="11"/>
      <c r="D3" s="11"/>
      <c r="E3" s="12" t="s">
        <v>4</v>
      </c>
      <c r="F3" s="13" t="s">
        <v>5</v>
      </c>
      <c r="G3" s="10" t="s">
        <v>6</v>
      </c>
      <c r="H3" s="10" t="s">
        <v>7</v>
      </c>
      <c r="I3" s="10" t="s">
        <v>8</v>
      </c>
    </row>
    <row r="4" s="1" customFormat="1" ht="47" customHeight="1" spans="1:9">
      <c r="A4" s="14"/>
      <c r="B4" s="11"/>
      <c r="C4" s="11"/>
      <c r="D4" s="11"/>
      <c r="E4" s="15" t="s">
        <v>9</v>
      </c>
      <c r="F4" s="16" t="s">
        <v>10</v>
      </c>
      <c r="G4" s="16" t="s">
        <v>11</v>
      </c>
      <c r="H4" s="16" t="s">
        <v>11</v>
      </c>
      <c r="I4" s="16" t="s">
        <v>11</v>
      </c>
    </row>
    <row r="5" s="2" customFormat="1" ht="51" customHeight="1" spans="1:9">
      <c r="A5" s="17">
        <v>1</v>
      </c>
      <c r="B5" s="18" t="s">
        <v>12</v>
      </c>
      <c r="C5" s="19"/>
      <c r="D5" s="20"/>
      <c r="E5" s="16">
        <v>40</v>
      </c>
      <c r="F5" s="16">
        <v>400</v>
      </c>
      <c r="G5" s="21">
        <v>10000</v>
      </c>
      <c r="H5" s="16" t="s">
        <v>13</v>
      </c>
      <c r="I5" s="21">
        <v>640</v>
      </c>
    </row>
    <row r="6" s="2" customFormat="1" ht="51" customHeight="1" spans="1:9">
      <c r="A6" s="17">
        <v>2</v>
      </c>
      <c r="B6" s="18" t="s">
        <v>14</v>
      </c>
      <c r="C6" s="19"/>
      <c r="D6" s="20"/>
      <c r="E6" s="16">
        <v>20</v>
      </c>
      <c r="F6" s="16">
        <v>300</v>
      </c>
      <c r="G6" s="21">
        <v>10000</v>
      </c>
      <c r="H6" s="16" t="s">
        <v>13</v>
      </c>
      <c r="I6" s="21">
        <v>520</v>
      </c>
    </row>
    <row r="7" s="2" customFormat="1" ht="51" customHeight="1" spans="1:9">
      <c r="A7" s="17">
        <v>3</v>
      </c>
      <c r="B7" s="17" t="s">
        <v>15</v>
      </c>
      <c r="C7" s="17"/>
      <c r="D7" s="17"/>
      <c r="E7" s="16">
        <v>26</v>
      </c>
      <c r="F7" s="16">
        <v>150</v>
      </c>
      <c r="G7" s="21">
        <v>8000</v>
      </c>
      <c r="H7" s="16" t="s">
        <v>13</v>
      </c>
      <c r="I7" s="21">
        <v>320</v>
      </c>
    </row>
    <row r="8" s="2" customFormat="1" ht="51" customHeight="1" spans="1:9">
      <c r="A8" s="17">
        <v>4</v>
      </c>
      <c r="B8" s="22" t="s">
        <v>16</v>
      </c>
      <c r="C8" s="23"/>
      <c r="D8" s="24"/>
      <c r="E8" s="16"/>
      <c r="F8" s="16" t="s">
        <v>13</v>
      </c>
      <c r="G8" s="21">
        <v>6000</v>
      </c>
      <c r="H8" s="16" t="s">
        <v>13</v>
      </c>
      <c r="I8" s="21">
        <v>320</v>
      </c>
    </row>
    <row r="9" s="2" customFormat="1" ht="51" customHeight="1" spans="1:9">
      <c r="A9" s="17">
        <v>5</v>
      </c>
      <c r="B9" s="22" t="s">
        <v>17</v>
      </c>
      <c r="C9" s="23"/>
      <c r="D9" s="24"/>
      <c r="E9" s="16">
        <v>10</v>
      </c>
      <c r="F9" s="16">
        <v>50</v>
      </c>
      <c r="G9" s="21">
        <v>6000</v>
      </c>
      <c r="H9" s="16" t="s">
        <v>13</v>
      </c>
      <c r="I9" s="21">
        <v>320</v>
      </c>
    </row>
    <row r="10" s="2" customFormat="1" ht="51" customHeight="1" spans="1:9">
      <c r="A10" s="17">
        <v>6</v>
      </c>
      <c r="B10" s="17" t="s">
        <v>18</v>
      </c>
      <c r="C10" s="17"/>
      <c r="D10" s="17"/>
      <c r="E10" s="16" t="s">
        <v>13</v>
      </c>
      <c r="F10" s="16">
        <v>50</v>
      </c>
      <c r="G10" s="21">
        <v>6000</v>
      </c>
      <c r="H10" s="16" t="s">
        <v>13</v>
      </c>
      <c r="I10" s="21">
        <v>320</v>
      </c>
    </row>
    <row r="11" s="2" customFormat="1" ht="51" customHeight="1" spans="1:9">
      <c r="A11" s="17">
        <v>7</v>
      </c>
      <c r="B11" s="17" t="s">
        <v>19</v>
      </c>
      <c r="C11" s="17"/>
      <c r="D11" s="17"/>
      <c r="E11" s="16" t="s">
        <v>13</v>
      </c>
      <c r="F11" s="16">
        <v>60</v>
      </c>
      <c r="G11" s="21">
        <v>8000</v>
      </c>
      <c r="H11" s="16" t="s">
        <v>13</v>
      </c>
      <c r="I11" s="21">
        <v>320</v>
      </c>
    </row>
    <row r="12" s="2" customFormat="1" ht="51" customHeight="1" spans="1:9">
      <c r="A12" s="17">
        <v>8</v>
      </c>
      <c r="B12" s="22" t="s">
        <v>20</v>
      </c>
      <c r="C12" s="23"/>
      <c r="D12" s="24"/>
      <c r="E12" s="16"/>
      <c r="F12" s="16" t="s">
        <v>13</v>
      </c>
      <c r="G12" s="16">
        <v>10000</v>
      </c>
      <c r="H12" s="16" t="s">
        <v>13</v>
      </c>
      <c r="I12" s="21">
        <v>320</v>
      </c>
    </row>
    <row r="13" s="2" customFormat="1" ht="51" customHeight="1" spans="1:9">
      <c r="A13" s="17">
        <v>9</v>
      </c>
      <c r="B13" s="22" t="s">
        <v>21</v>
      </c>
      <c r="C13" s="23"/>
      <c r="D13" s="24"/>
      <c r="E13" s="16"/>
      <c r="F13" s="16" t="s">
        <v>13</v>
      </c>
      <c r="G13" s="16" t="s">
        <v>13</v>
      </c>
      <c r="H13" s="16">
        <v>10000</v>
      </c>
      <c r="I13" s="21">
        <v>320</v>
      </c>
    </row>
    <row r="14" s="2" customFormat="1" ht="51" customHeight="1" spans="1:9">
      <c r="A14" s="17">
        <v>10</v>
      </c>
      <c r="B14" s="17" t="s">
        <v>22</v>
      </c>
      <c r="C14" s="17"/>
      <c r="D14" s="17"/>
      <c r="E14" s="16" t="s">
        <v>13</v>
      </c>
      <c r="F14" s="16">
        <v>50</v>
      </c>
      <c r="G14" s="16" t="s">
        <v>13</v>
      </c>
      <c r="H14" s="21">
        <v>6000</v>
      </c>
      <c r="I14" s="21">
        <v>320</v>
      </c>
    </row>
    <row r="15" s="2" customFormat="1" ht="51" customHeight="1" spans="1:9">
      <c r="A15" s="17">
        <v>11</v>
      </c>
      <c r="B15" s="17" t="s">
        <v>23</v>
      </c>
      <c r="C15" s="17"/>
      <c r="D15" s="17"/>
      <c r="E15" s="16" t="s">
        <v>13</v>
      </c>
      <c r="F15" s="16">
        <v>50</v>
      </c>
      <c r="G15" s="16" t="s">
        <v>13</v>
      </c>
      <c r="H15" s="21">
        <v>6000</v>
      </c>
      <c r="I15" s="21">
        <v>320</v>
      </c>
    </row>
    <row r="16" s="2" customFormat="1" ht="51" customHeight="1" spans="1:9">
      <c r="A16" s="17">
        <v>12</v>
      </c>
      <c r="B16" s="17" t="s">
        <v>24</v>
      </c>
      <c r="C16" s="17"/>
      <c r="D16" s="17"/>
      <c r="E16" s="16" t="s">
        <v>13</v>
      </c>
      <c r="F16" s="16">
        <v>50</v>
      </c>
      <c r="G16" s="16" t="s">
        <v>13</v>
      </c>
      <c r="H16" s="21">
        <v>6000</v>
      </c>
      <c r="I16" s="21">
        <v>320</v>
      </c>
    </row>
    <row r="17" s="1" customFormat="1" ht="51" customHeight="1" spans="1:9">
      <c r="A17" s="17">
        <v>13</v>
      </c>
      <c r="B17" s="25" t="s">
        <v>25</v>
      </c>
      <c r="C17" s="26"/>
      <c r="D17" s="27"/>
      <c r="E17" s="15" t="s">
        <v>13</v>
      </c>
      <c r="F17" s="16">
        <v>10</v>
      </c>
      <c r="G17" s="16" t="s">
        <v>13</v>
      </c>
      <c r="H17" s="21">
        <v>2000</v>
      </c>
      <c r="I17" s="16" t="s">
        <v>13</v>
      </c>
    </row>
    <row r="18" s="3" customFormat="1" ht="51" customHeight="1" spans="1:9">
      <c r="A18" s="17">
        <v>14</v>
      </c>
      <c r="B18" s="25" t="s">
        <v>26</v>
      </c>
      <c r="C18" s="26"/>
      <c r="D18" s="27"/>
      <c r="E18" s="28" t="s">
        <v>13</v>
      </c>
      <c r="F18" s="16" t="s">
        <v>13</v>
      </c>
      <c r="G18" s="16" t="s">
        <v>13</v>
      </c>
      <c r="H18" s="21">
        <v>2000</v>
      </c>
      <c r="I18" s="16" t="s">
        <v>13</v>
      </c>
    </row>
    <row r="19" s="3" customFormat="1" ht="51" customHeight="1" spans="1:9">
      <c r="A19" s="17">
        <v>15</v>
      </c>
      <c r="B19" s="25" t="s">
        <v>27</v>
      </c>
      <c r="C19" s="26"/>
      <c r="D19" s="27"/>
      <c r="E19" s="28">
        <v>100</v>
      </c>
      <c r="F19" s="16" t="s">
        <v>13</v>
      </c>
      <c r="G19" s="16" t="s">
        <v>13</v>
      </c>
      <c r="H19" s="21">
        <v>2000</v>
      </c>
      <c r="I19" s="16" t="s">
        <v>13</v>
      </c>
    </row>
    <row r="20" s="3" customFormat="1" ht="51" customHeight="1" spans="1:9">
      <c r="A20" s="17">
        <v>16</v>
      </c>
      <c r="B20" s="25" t="s">
        <v>28</v>
      </c>
      <c r="C20" s="26"/>
      <c r="D20" s="27"/>
      <c r="E20" s="28" t="s">
        <v>13</v>
      </c>
      <c r="F20" s="16" t="s">
        <v>13</v>
      </c>
      <c r="G20" s="16" t="s">
        <v>13</v>
      </c>
      <c r="H20" s="21">
        <v>2000</v>
      </c>
      <c r="I20" s="16" t="s">
        <v>13</v>
      </c>
    </row>
    <row r="21" s="3" customFormat="1" ht="51" customHeight="1" spans="1:9">
      <c r="A21" s="17">
        <v>17</v>
      </c>
      <c r="B21" s="25" t="s">
        <v>29</v>
      </c>
      <c r="C21" s="26"/>
      <c r="D21" s="27"/>
      <c r="E21" s="28" t="s">
        <v>13</v>
      </c>
      <c r="F21" s="16" t="s">
        <v>13</v>
      </c>
      <c r="G21" s="16" t="s">
        <v>13</v>
      </c>
      <c r="H21" s="21">
        <v>2000</v>
      </c>
      <c r="I21" s="16" t="s">
        <v>13</v>
      </c>
    </row>
    <row r="22" s="3" customFormat="1" ht="51" customHeight="1" spans="1:9">
      <c r="A22" s="17">
        <v>18</v>
      </c>
      <c r="B22" s="25" t="s">
        <v>30</v>
      </c>
      <c r="C22" s="26"/>
      <c r="D22" s="27"/>
      <c r="E22" s="28">
        <v>100</v>
      </c>
      <c r="F22" s="16" t="s">
        <v>13</v>
      </c>
      <c r="G22" s="16" t="s">
        <v>13</v>
      </c>
      <c r="H22" s="21">
        <v>2000</v>
      </c>
      <c r="I22" s="16" t="s">
        <v>13</v>
      </c>
    </row>
    <row r="23" s="3" customFormat="1" ht="51" customHeight="1" spans="1:9">
      <c r="A23" s="17">
        <v>19</v>
      </c>
      <c r="B23" s="26" t="s">
        <v>31</v>
      </c>
      <c r="C23" s="26"/>
      <c r="D23" s="27"/>
      <c r="E23" s="29"/>
      <c r="F23" s="16">
        <v>30</v>
      </c>
      <c r="G23" s="16" t="s">
        <v>13</v>
      </c>
      <c r="H23" s="16" t="s">
        <v>13</v>
      </c>
      <c r="I23" s="16">
        <v>320</v>
      </c>
    </row>
    <row r="24" s="1" customFormat="1" ht="58" customHeight="1" spans="1:9">
      <c r="A24" s="25" t="s">
        <v>36</v>
      </c>
      <c r="B24" s="26"/>
      <c r="C24" s="26"/>
      <c r="D24" s="27"/>
      <c r="E24" s="30">
        <f>SUM(E4:E8)</f>
        <v>86</v>
      </c>
      <c r="F24" s="16">
        <f>SUM(F5:F23)</f>
        <v>1200</v>
      </c>
      <c r="G24" s="16">
        <f>SUM(G5:G22)</f>
        <v>64000</v>
      </c>
      <c r="H24" s="16">
        <v>40000</v>
      </c>
      <c r="I24" s="16">
        <f>SUM(I5:I23)</f>
        <v>4680</v>
      </c>
    </row>
    <row r="25" s="1" customFormat="1" ht="166" customHeight="1" spans="1:9">
      <c r="A25" s="31" t="s">
        <v>33</v>
      </c>
      <c r="B25" s="31"/>
      <c r="C25" s="31"/>
      <c r="D25" s="31"/>
      <c r="E25" s="32" t="s">
        <v>34</v>
      </c>
      <c r="F25" s="32"/>
      <c r="G25" s="33"/>
      <c r="H25" s="33"/>
      <c r="I25" s="32"/>
    </row>
  </sheetData>
  <mergeCells count="26">
    <mergeCell ref="A1:I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D25"/>
    <mergeCell ref="E25:I25"/>
    <mergeCell ref="A3:A4"/>
    <mergeCell ref="B3:D4"/>
  </mergeCell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