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<sst xmlns="http://schemas.openxmlformats.org/spreadsheetml/2006/main" count="151" uniqueCount="44">
  <si>
    <t>黄石市“新冠肺炎”防疫指挥部防疫物资分配计划</t>
  </si>
  <si>
    <t>日期：2020-02-03</t>
  </si>
  <si>
    <t>序号</t>
  </si>
  <si>
    <t>医疗机构名称</t>
  </si>
  <si>
    <t>kf94口罩</t>
  </si>
  <si>
    <t>/</t>
  </si>
  <si>
    <t>外科口罩</t>
  </si>
  <si>
    <t>84消毒液</t>
  </si>
  <si>
    <t>消毒粉</t>
  </si>
  <si>
    <t>面罩</t>
  </si>
  <si>
    <t>乳胶手套</t>
  </si>
  <si>
    <t>利巴韦林注射液</t>
  </si>
  <si>
    <t>（个）</t>
  </si>
  <si>
    <t>20个/件</t>
  </si>
  <si>
    <t>(瓶)</t>
  </si>
  <si>
    <t>（袋）</t>
  </si>
  <si>
    <t>（件）</t>
  </si>
  <si>
    <t>黄石传染病院</t>
  </si>
  <si>
    <t>黄石市中心医院（含检测中心）</t>
  </si>
  <si>
    <t>有色医院</t>
  </si>
  <si>
    <t>黄石妇幼保健院</t>
  </si>
  <si>
    <t>爱康医院</t>
  </si>
  <si>
    <t>黄石市二医院</t>
  </si>
  <si>
    <t>黄石市四医院</t>
  </si>
  <si>
    <t>黄石市五医院</t>
  </si>
  <si>
    <t>普仁医院</t>
  </si>
  <si>
    <t>黄石精神病院</t>
  </si>
  <si>
    <t>华新医院</t>
  </si>
  <si>
    <t>黄石结核病防治医院</t>
  </si>
  <si>
    <t>湖北理工学院附属医院</t>
  </si>
  <si>
    <t>黄石疾控中心</t>
  </si>
  <si>
    <t>中心血站</t>
  </si>
  <si>
    <t>医养集团检测中心</t>
  </si>
  <si>
    <t>市120急救中心</t>
  </si>
  <si>
    <t>黄石市医废处理中心</t>
  </si>
  <si>
    <t>大冶市人民医院</t>
  </si>
  <si>
    <t>阳新县人民医院</t>
  </si>
  <si>
    <t>黄石港区社区卫生服务中心</t>
  </si>
  <si>
    <t>西塞山区社区卫生服务中心</t>
  </si>
  <si>
    <t>下陆区社区卫生服务中心</t>
  </si>
  <si>
    <t>开发区-铁山区乡镇卫生院</t>
  </si>
  <si>
    <t>市委医务室</t>
  </si>
  <si>
    <t>市指挥部医护用品应急储备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</si>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</sst>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zoomScale="88" zoomScaleNormal="88" workbookViewId="0">
      <selection activeCell="L31" sqref="L31"/>
    </sheetView>
  </sheetViews>
  <sheetFormatPr defaultColWidth="9" defaultRowHeight="14.4"/>
  <cols>
    <col min="2" max="2" width="12.1851851851852" customWidth="1"/>
    <col min="4" max="4" width="16.6203703703704" customWidth="1"/>
    <col min="5" max="5" width="17.4537037037037" style="3" customWidth="1"/>
    <col min="6" max="6" width="10.7314814814815" style="3" hidden="1" customWidth="1"/>
    <col min="7" max="11" width="17.0462962962963" style="3" customWidth="1"/>
    <col min="12" max="12" width="20.7037037037037" style="3" customWidth="1"/>
  </cols>
  <sheetData>
    <row r="1" ht="4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7.4" spans="1:12">
      <c r="A2" s="5"/>
      <c r="B2" s="5"/>
      <c r="C2" s="5"/>
      <c r="D2" s="5"/>
      <c r="E2" s="5"/>
      <c r="F2" s="5"/>
      <c r="G2" s="5"/>
      <c r="H2" s="5"/>
      <c r="I2" s="5"/>
      <c r="J2" s="3" t="s">
        <v>1</v>
      </c>
      <c r="L2" s="20"/>
    </row>
    <row r="3" s="1" customFormat="1" ht="23" customHeight="1" spans="1:12">
      <c r="A3" s="6" t="s">
        <v>2</v>
      </c>
      <c r="B3" s="6" t="s">
        <v>3</v>
      </c>
      <c r="C3" s="6"/>
      <c r="D3" s="6"/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</row>
    <row r="4" s="1" customFormat="1" ht="23" customHeight="1" spans="1:12">
      <c r="A4" s="7"/>
      <c r="B4" s="6"/>
      <c r="C4" s="6"/>
      <c r="D4" s="6"/>
      <c r="E4" s="6" t="s">
        <v>12</v>
      </c>
      <c r="F4" s="6" t="s">
        <v>13</v>
      </c>
      <c r="G4" s="6" t="s">
        <v>12</v>
      </c>
      <c r="H4" s="6" t="s">
        <v>14</v>
      </c>
      <c r="I4" s="6" t="s">
        <v>15</v>
      </c>
      <c r="J4" s="6" t="s">
        <v>12</v>
      </c>
      <c r="K4" s="6" t="s">
        <v>16</v>
      </c>
      <c r="L4" s="6" t="s">
        <v>16</v>
      </c>
    </row>
    <row r="5" s="1" customFormat="1" ht="23" customHeight="1" spans="1:12">
      <c r="A5" s="8">
        <v>1</v>
      </c>
      <c r="B5" s="9" t="s">
        <v>17</v>
      </c>
      <c r="C5" s="10"/>
      <c r="D5" s="11"/>
      <c r="E5" s="8">
        <v>1200</v>
      </c>
      <c r="F5" s="6" t="s">
        <v>5</v>
      </c>
      <c r="G5" s="6">
        <v>3000</v>
      </c>
      <c r="H5" s="6" t="s">
        <v>5</v>
      </c>
      <c r="I5" s="6" t="s">
        <v>5</v>
      </c>
      <c r="J5" s="6">
        <v>30</v>
      </c>
      <c r="K5" s="6">
        <v>80</v>
      </c>
      <c r="L5" s="6">
        <v>30</v>
      </c>
    </row>
    <row r="6" s="1" customFormat="1" ht="23" customHeight="1" spans="1:12">
      <c r="A6" s="8">
        <v>2</v>
      </c>
      <c r="B6" s="9" t="s">
        <v>18</v>
      </c>
      <c r="C6" s="10"/>
      <c r="D6" s="11"/>
      <c r="E6" s="8">
        <v>1200</v>
      </c>
      <c r="F6" s="6" t="s">
        <v>5</v>
      </c>
      <c r="G6" s="6">
        <v>4000</v>
      </c>
      <c r="H6" s="6" t="s">
        <v>5</v>
      </c>
      <c r="I6" s="6" t="s">
        <v>5</v>
      </c>
      <c r="J6" s="6">
        <v>30</v>
      </c>
      <c r="K6" s="6">
        <v>55</v>
      </c>
      <c r="L6" s="6">
        <v>20</v>
      </c>
    </row>
    <row r="7" s="1" customFormat="1" ht="23" customHeight="1" spans="1:12">
      <c r="A7" s="8">
        <v>3</v>
      </c>
      <c r="B7" s="9" t="s">
        <v>19</v>
      </c>
      <c r="C7" s="10"/>
      <c r="D7" s="11"/>
      <c r="E7" s="8">
        <v>1000</v>
      </c>
      <c r="F7" s="6" t="s">
        <v>5</v>
      </c>
      <c r="G7" s="6">
        <v>3000</v>
      </c>
      <c r="H7" s="6" t="s">
        <v>5</v>
      </c>
      <c r="I7" s="6">
        <v>20</v>
      </c>
      <c r="J7" s="6">
        <v>30</v>
      </c>
      <c r="K7" s="6">
        <v>50</v>
      </c>
      <c r="L7" s="6">
        <v>20</v>
      </c>
    </row>
    <row r="8" s="1" customFormat="1" ht="23" customHeight="1" spans="1:12">
      <c r="A8" s="8">
        <v>4</v>
      </c>
      <c r="B8" s="9" t="s">
        <v>20</v>
      </c>
      <c r="C8" s="10"/>
      <c r="D8" s="11"/>
      <c r="E8" s="8">
        <v>500</v>
      </c>
      <c r="F8" s="6" t="s">
        <v>5</v>
      </c>
      <c r="G8" s="6">
        <v>2000</v>
      </c>
      <c r="H8" s="6" t="s">
        <v>5</v>
      </c>
      <c r="I8" s="6" t="s">
        <v>5</v>
      </c>
      <c r="J8" s="6">
        <v>10</v>
      </c>
      <c r="K8" s="6">
        <v>50</v>
      </c>
      <c r="L8" s="6">
        <v>20</v>
      </c>
    </row>
    <row r="9" s="1" customFormat="1" ht="23" customHeight="1" spans="1:12">
      <c r="A9" s="8">
        <v>5</v>
      </c>
      <c r="B9" s="9" t="s">
        <v>21</v>
      </c>
      <c r="C9" s="10"/>
      <c r="D9" s="11"/>
      <c r="E9" s="8">
        <v>600</v>
      </c>
      <c r="F9" s="6" t="s">
        <v>5</v>
      </c>
      <c r="G9" s="6">
        <v>2000</v>
      </c>
      <c r="H9" s="6" t="s">
        <v>5</v>
      </c>
      <c r="I9" s="6" t="s">
        <v>5</v>
      </c>
      <c r="J9" s="6" t="s">
        <v>5</v>
      </c>
      <c r="K9" s="6">
        <v>40</v>
      </c>
      <c r="L9" s="6" t="s">
        <v>5</v>
      </c>
    </row>
    <row r="10" s="1" customFormat="1" ht="23" customHeight="1" spans="1:12">
      <c r="A10" s="8">
        <v>6</v>
      </c>
      <c r="B10" s="9" t="s">
        <v>22</v>
      </c>
      <c r="C10" s="10"/>
      <c r="D10" s="11"/>
      <c r="E10" s="8">
        <v>600</v>
      </c>
      <c r="F10" s="6" t="s">
        <v>5</v>
      </c>
      <c r="G10" s="6">
        <v>2000</v>
      </c>
      <c r="H10" s="6" t="s">
        <v>5</v>
      </c>
      <c r="I10" s="6">
        <v>10</v>
      </c>
      <c r="J10" s="6" t="s">
        <v>5</v>
      </c>
      <c r="K10" s="6">
        <v>30</v>
      </c>
      <c r="L10" s="6" t="s">
        <v>5</v>
      </c>
    </row>
    <row r="11" s="1" customFormat="1" ht="23" customHeight="1" spans="1:12">
      <c r="A11" s="8">
        <v>7</v>
      </c>
      <c r="B11" s="9" t="s">
        <v>23</v>
      </c>
      <c r="C11" s="10"/>
      <c r="D11" s="11"/>
      <c r="E11" s="6">
        <v>600</v>
      </c>
      <c r="F11" s="6">
        <v>50</v>
      </c>
      <c r="G11" s="6">
        <v>1500</v>
      </c>
      <c r="H11" s="6" t="s">
        <v>5</v>
      </c>
      <c r="I11" s="6">
        <v>10</v>
      </c>
      <c r="J11" s="6" t="s">
        <v>5</v>
      </c>
      <c r="K11" s="6">
        <v>30</v>
      </c>
      <c r="L11" s="6" t="s">
        <v>5</v>
      </c>
    </row>
    <row r="12" s="1" customFormat="1" ht="23" customHeight="1" spans="1:12">
      <c r="A12" s="8">
        <v>8</v>
      </c>
      <c r="B12" s="9" t="s">
        <v>24</v>
      </c>
      <c r="C12" s="10"/>
      <c r="D12" s="11"/>
      <c r="E12" s="6">
        <v>500</v>
      </c>
      <c r="F12" s="6" t="s">
        <v>5</v>
      </c>
      <c r="G12" s="6">
        <v>1000</v>
      </c>
      <c r="H12" s="6" t="s">
        <v>5</v>
      </c>
      <c r="I12" s="6">
        <v>10</v>
      </c>
      <c r="J12" s="6" t="s">
        <v>5</v>
      </c>
      <c r="K12" s="6">
        <v>20</v>
      </c>
      <c r="L12" s="6" t="s">
        <v>5</v>
      </c>
    </row>
    <row r="13" s="1" customFormat="1" ht="23" customHeight="1" spans="1:12">
      <c r="A13" s="8">
        <v>9</v>
      </c>
      <c r="B13" s="9" t="s">
        <v>25</v>
      </c>
      <c r="C13" s="10"/>
      <c r="D13" s="11"/>
      <c r="E13" s="6">
        <v>200</v>
      </c>
      <c r="F13" s="6">
        <v>50</v>
      </c>
      <c r="G13" s="6">
        <v>300</v>
      </c>
      <c r="H13" s="6">
        <v>30</v>
      </c>
      <c r="I13" s="6" t="s">
        <v>5</v>
      </c>
      <c r="J13" s="6" t="s">
        <v>5</v>
      </c>
      <c r="K13" s="6">
        <v>20</v>
      </c>
      <c r="L13" s="6" t="s">
        <v>5</v>
      </c>
    </row>
    <row r="14" s="1" customFormat="1" ht="23" customHeight="1" spans="1:12">
      <c r="A14" s="8">
        <v>10</v>
      </c>
      <c r="B14" s="9" t="s">
        <v>26</v>
      </c>
      <c r="C14" s="10"/>
      <c r="D14" s="11"/>
      <c r="E14" s="6" t="s">
        <v>5</v>
      </c>
      <c r="F14" s="6">
        <v>20</v>
      </c>
      <c r="G14" s="6" t="s">
        <v>5</v>
      </c>
      <c r="H14" s="6" t="s">
        <v>5</v>
      </c>
      <c r="I14" s="6">
        <v>5</v>
      </c>
      <c r="J14" s="6" t="s">
        <v>5</v>
      </c>
      <c r="K14" s="6">
        <v>20</v>
      </c>
      <c r="L14" s="6" t="s">
        <v>5</v>
      </c>
    </row>
    <row r="15" s="1" customFormat="1" ht="23" customHeight="1" spans="1:12">
      <c r="A15" s="8">
        <v>11</v>
      </c>
      <c r="B15" s="12" t="s">
        <v>27</v>
      </c>
      <c r="C15" s="13"/>
      <c r="D15" s="14"/>
      <c r="E15" s="6" t="s">
        <v>5</v>
      </c>
      <c r="F15" s="6"/>
      <c r="G15" s="6">
        <v>200</v>
      </c>
      <c r="H15" s="6">
        <v>30</v>
      </c>
      <c r="I15" s="6"/>
      <c r="J15" s="6"/>
      <c r="K15" s="6">
        <v>20</v>
      </c>
      <c r="L15" s="6"/>
    </row>
    <row r="16" s="1" customFormat="1" ht="23" customHeight="1" spans="1:12">
      <c r="A16" s="8">
        <v>12</v>
      </c>
      <c r="B16" s="9" t="s">
        <v>28</v>
      </c>
      <c r="C16" s="10"/>
      <c r="D16" s="11"/>
      <c r="E16" s="6" t="s">
        <v>5</v>
      </c>
      <c r="F16" s="6">
        <v>20</v>
      </c>
      <c r="G16" s="6" t="s">
        <v>5</v>
      </c>
      <c r="H16" s="6" t="s">
        <v>5</v>
      </c>
      <c r="I16" s="6">
        <v>5</v>
      </c>
      <c r="J16" s="6" t="s">
        <v>5</v>
      </c>
      <c r="K16" s="6">
        <v>20</v>
      </c>
      <c r="L16" s="6" t="s">
        <v>5</v>
      </c>
    </row>
    <row r="17" s="1" customFormat="1" ht="23" customHeight="1" spans="1:12">
      <c r="A17" s="8">
        <v>13</v>
      </c>
      <c r="B17" s="9" t="s">
        <v>29</v>
      </c>
      <c r="C17" s="10"/>
      <c r="D17" s="11"/>
      <c r="E17" s="6" t="s">
        <v>5</v>
      </c>
      <c r="F17" s="6">
        <v>20</v>
      </c>
      <c r="G17" s="6" t="s">
        <v>5</v>
      </c>
      <c r="H17" s="6">
        <v>30</v>
      </c>
      <c r="I17" s="6" t="s">
        <v>5</v>
      </c>
      <c r="J17" s="6" t="s">
        <v>5</v>
      </c>
      <c r="K17" s="6">
        <v>20</v>
      </c>
      <c r="L17" s="6" t="s">
        <v>5</v>
      </c>
    </row>
    <row r="18" s="1" customFormat="1" ht="23" customHeight="1" spans="1:12">
      <c r="A18" s="8">
        <v>14</v>
      </c>
      <c r="B18" s="9" t="s">
        <v>30</v>
      </c>
      <c r="C18" s="10"/>
      <c r="D18" s="11"/>
      <c r="E18" s="6">
        <v>100</v>
      </c>
      <c r="F18" s="6">
        <v>30</v>
      </c>
      <c r="G18" s="6" t="s">
        <v>5</v>
      </c>
      <c r="H18" s="6">
        <v>60</v>
      </c>
      <c r="I18" s="6" t="s">
        <v>5</v>
      </c>
      <c r="J18" s="6" t="s">
        <v>5</v>
      </c>
      <c r="K18" s="6">
        <v>50</v>
      </c>
      <c r="L18" s="6" t="s">
        <v>5</v>
      </c>
    </row>
    <row r="19" s="1" customFormat="1" ht="23" customHeight="1" spans="1:12">
      <c r="A19" s="8">
        <v>15</v>
      </c>
      <c r="B19" s="9" t="s">
        <v>31</v>
      </c>
      <c r="C19" s="10"/>
      <c r="D19" s="11"/>
      <c r="E19" s="6" t="s">
        <v>5</v>
      </c>
      <c r="F19" s="6">
        <v>20</v>
      </c>
      <c r="G19" s="6" t="s">
        <v>5</v>
      </c>
      <c r="H19" s="6">
        <v>60</v>
      </c>
      <c r="I19" s="6" t="s">
        <v>5</v>
      </c>
      <c r="J19" s="6" t="s">
        <v>5</v>
      </c>
      <c r="K19" s="6">
        <v>20</v>
      </c>
      <c r="L19" s="6" t="s">
        <v>5</v>
      </c>
    </row>
    <row r="20" s="1" customFormat="1" ht="23" customHeight="1" spans="1:12">
      <c r="A20" s="8">
        <v>16</v>
      </c>
      <c r="B20" s="9" t="s">
        <v>32</v>
      </c>
      <c r="C20" s="10"/>
      <c r="D20" s="11"/>
      <c r="E20" s="6" t="s">
        <v>5</v>
      </c>
      <c r="F20" s="6">
        <v>20</v>
      </c>
      <c r="G20" s="6" t="s">
        <v>5</v>
      </c>
      <c r="H20" s="6" t="s">
        <v>5</v>
      </c>
      <c r="I20" s="6" t="s">
        <v>5</v>
      </c>
      <c r="J20" s="6" t="s">
        <v>5</v>
      </c>
      <c r="K20" s="6">
        <v>30</v>
      </c>
      <c r="L20" s="6" t="s">
        <v>5</v>
      </c>
    </row>
    <row r="21" s="1" customFormat="1" ht="23" customHeight="1" spans="1:12">
      <c r="A21" s="8">
        <v>17</v>
      </c>
      <c r="B21" s="9" t="s">
        <v>33</v>
      </c>
      <c r="C21" s="10"/>
      <c r="D21" s="11"/>
      <c r="E21" s="6">
        <v>100</v>
      </c>
      <c r="F21" s="6">
        <v>20</v>
      </c>
      <c r="G21" s="6">
        <v>200</v>
      </c>
      <c r="H21" s="6">
        <v>30</v>
      </c>
      <c r="I21" s="6" t="s">
        <v>5</v>
      </c>
      <c r="J21" s="6" t="s">
        <v>5</v>
      </c>
      <c r="K21" s="6">
        <v>20</v>
      </c>
      <c r="L21" s="6" t="s">
        <v>5</v>
      </c>
    </row>
    <row r="22" s="1" customFormat="1" ht="23" customHeight="1" spans="1:12">
      <c r="A22" s="8">
        <v>18</v>
      </c>
      <c r="B22" s="9" t="s">
        <v>34</v>
      </c>
      <c r="C22" s="10"/>
      <c r="D22" s="11"/>
      <c r="E22" s="6">
        <v>100</v>
      </c>
      <c r="F22" s="6">
        <v>20</v>
      </c>
      <c r="G22" s="6">
        <v>500</v>
      </c>
      <c r="H22" s="6">
        <v>90</v>
      </c>
      <c r="I22" s="6" t="s">
        <v>5</v>
      </c>
      <c r="J22" s="6" t="s">
        <v>5</v>
      </c>
      <c r="K22" s="6">
        <v>80</v>
      </c>
      <c r="L22" s="6" t="s">
        <v>5</v>
      </c>
    </row>
    <row r="23" s="1" customFormat="1" ht="23" customHeight="1" spans="1:12">
      <c r="A23" s="8">
        <v>19</v>
      </c>
      <c r="B23" s="9" t="s">
        <v>35</v>
      </c>
      <c r="C23" s="10"/>
      <c r="D23" s="11"/>
      <c r="E23" s="6" t="s">
        <v>5</v>
      </c>
      <c r="F23" s="6" t="s">
        <v>5</v>
      </c>
      <c r="G23" s="6" t="s">
        <v>5</v>
      </c>
      <c r="H23" s="6" t="s">
        <v>5</v>
      </c>
      <c r="I23" s="6" t="s">
        <v>5</v>
      </c>
      <c r="J23" s="6" t="s">
        <v>5</v>
      </c>
      <c r="K23" s="6">
        <v>90</v>
      </c>
      <c r="L23" s="6" t="s">
        <v>5</v>
      </c>
    </row>
    <row r="24" s="1" customFormat="1" ht="23" customHeight="1" spans="1:12">
      <c r="A24" s="8">
        <v>20</v>
      </c>
      <c r="B24" s="9" t="s">
        <v>36</v>
      </c>
      <c r="C24" s="10"/>
      <c r="D24" s="11"/>
      <c r="E24" s="6" t="s">
        <v>5</v>
      </c>
      <c r="F24" s="6" t="s">
        <v>5</v>
      </c>
      <c r="G24" s="6" t="s">
        <v>5</v>
      </c>
      <c r="H24" s="6" t="s">
        <v>5</v>
      </c>
      <c r="I24" s="6" t="s">
        <v>5</v>
      </c>
      <c r="J24" s="6" t="s">
        <v>5</v>
      </c>
      <c r="K24" s="6">
        <v>90</v>
      </c>
      <c r="L24" s="6" t="s">
        <v>5</v>
      </c>
    </row>
    <row r="25" s="1" customFormat="1" ht="23" customHeight="1" spans="1:12">
      <c r="A25" s="8">
        <v>21</v>
      </c>
      <c r="B25" s="9" t="s">
        <v>37</v>
      </c>
      <c r="C25" s="10"/>
      <c r="D25" s="11"/>
      <c r="E25" s="6" t="s">
        <v>5</v>
      </c>
      <c r="F25" s="6">
        <v>20</v>
      </c>
      <c r="G25" s="6">
        <v>400</v>
      </c>
      <c r="H25" s="6">
        <v>40</v>
      </c>
      <c r="I25" s="6" t="s">
        <v>5</v>
      </c>
      <c r="J25" s="6" t="s">
        <v>5</v>
      </c>
      <c r="K25" s="6">
        <v>50</v>
      </c>
      <c r="L25" s="6" t="s">
        <v>5</v>
      </c>
    </row>
    <row r="26" s="1" customFormat="1" ht="23" customHeight="1" spans="1:12">
      <c r="A26" s="8">
        <v>22</v>
      </c>
      <c r="B26" s="9" t="s">
        <v>38</v>
      </c>
      <c r="C26" s="10"/>
      <c r="D26" s="11"/>
      <c r="E26" s="6" t="s">
        <v>5</v>
      </c>
      <c r="F26" s="6">
        <v>20</v>
      </c>
      <c r="G26" s="6">
        <v>400</v>
      </c>
      <c r="H26" s="6">
        <v>30</v>
      </c>
      <c r="I26" s="6" t="s">
        <v>5</v>
      </c>
      <c r="J26" s="6" t="s">
        <v>5</v>
      </c>
      <c r="K26" s="6">
        <v>50</v>
      </c>
      <c r="L26" s="6" t="s">
        <v>5</v>
      </c>
    </row>
    <row r="27" s="1" customFormat="1" ht="23" customHeight="1" spans="1:12">
      <c r="A27" s="8">
        <v>23</v>
      </c>
      <c r="B27" s="9" t="s">
        <v>39</v>
      </c>
      <c r="C27" s="10"/>
      <c r="D27" s="11"/>
      <c r="E27" s="6" t="s">
        <v>5</v>
      </c>
      <c r="F27" s="6">
        <v>20</v>
      </c>
      <c r="G27" s="6">
        <v>500</v>
      </c>
      <c r="H27" s="6">
        <v>30</v>
      </c>
      <c r="I27" s="6" t="s">
        <v>5</v>
      </c>
      <c r="J27" s="6" t="s">
        <v>5</v>
      </c>
      <c r="K27" s="6">
        <v>50</v>
      </c>
      <c r="L27" s="6" t="s">
        <v>5</v>
      </c>
    </row>
    <row r="28" s="1" customFormat="1" ht="23" customHeight="1" spans="1:12">
      <c r="A28" s="8">
        <v>24</v>
      </c>
      <c r="B28" s="9" t="s">
        <v>40</v>
      </c>
      <c r="C28" s="10"/>
      <c r="D28" s="11"/>
      <c r="E28" s="6">
        <v>100</v>
      </c>
      <c r="F28" s="6">
        <v>20</v>
      </c>
      <c r="G28" s="6">
        <v>500</v>
      </c>
      <c r="H28" s="6">
        <v>50</v>
      </c>
      <c r="I28" s="6" t="s">
        <v>5</v>
      </c>
      <c r="J28" s="6" t="s">
        <v>5</v>
      </c>
      <c r="K28" s="6">
        <v>50</v>
      </c>
      <c r="L28" s="6" t="s">
        <v>5</v>
      </c>
    </row>
    <row r="29" s="2" customFormat="1" ht="23" customHeight="1" spans="1:12">
      <c r="A29" s="8">
        <v>25</v>
      </c>
      <c r="B29" s="9" t="s">
        <v>41</v>
      </c>
      <c r="C29" s="10"/>
      <c r="D29" s="11"/>
      <c r="E29" s="8">
        <v>200</v>
      </c>
      <c r="F29" s="8" t="e">
        <f>#REF!-F30</f>
        <v>#REF!</v>
      </c>
      <c r="G29" s="8" t="s">
        <v>5</v>
      </c>
      <c r="H29" s="8" t="s">
        <v>5</v>
      </c>
      <c r="I29" s="8" t="s">
        <v>5</v>
      </c>
      <c r="J29" s="8" t="s">
        <v>5</v>
      </c>
      <c r="K29" s="8" t="s">
        <v>5</v>
      </c>
      <c r="L29" s="8" t="s">
        <v>5</v>
      </c>
    </row>
    <row r="30" ht="23" customHeight="1" spans="1:12">
      <c r="A30" s="8">
        <v>26</v>
      </c>
      <c r="B30" s="15" t="s">
        <v>42</v>
      </c>
      <c r="C30" s="16"/>
      <c r="D30" s="17"/>
      <c r="E30" s="6">
        <f>F30*20</f>
        <v>600</v>
      </c>
      <c r="F30" s="6">
        <v>30</v>
      </c>
      <c r="G30" s="6">
        <v>2500</v>
      </c>
      <c r="H30" s="6">
        <v>60</v>
      </c>
      <c r="I30" s="6" t="s">
        <v>5</v>
      </c>
      <c r="J30" s="6">
        <v>7</v>
      </c>
      <c r="K30" s="6">
        <v>50</v>
      </c>
      <c r="L30" s="6" t="s">
        <v>5</v>
      </c>
    </row>
    <row r="31" ht="23" customHeight="1" spans="1:12">
      <c r="A31" s="6" t="s">
        <v>43</v>
      </c>
      <c r="B31" s="6"/>
      <c r="C31" s="6"/>
      <c r="D31" s="6"/>
      <c r="E31" s="6">
        <f>SUM(E5:E30)</f>
        <v>7600</v>
      </c>
      <c r="F31" s="6">
        <f>SUM(F5:F28)</f>
        <v>350</v>
      </c>
      <c r="G31" s="6">
        <f>SUM(G5:G30)</f>
        <v>24000</v>
      </c>
      <c r="H31" s="6">
        <f>SUM(H5:H30)</f>
        <v>540</v>
      </c>
      <c r="I31" s="6">
        <f>SUM(I5:I28)</f>
        <v>60</v>
      </c>
      <c r="J31" s="6">
        <f>SUM(J5:J30)</f>
        <v>107</v>
      </c>
      <c r="K31" s="6">
        <f>SUM(K5:K30)</f>
        <v>1085</v>
      </c>
      <c r="L31" s="6">
        <f>SUM(L5:L28)</f>
        <v>90</v>
      </c>
    </row>
    <row r="32" spans="1:12">
      <c r="A32" s="18"/>
      <c r="B32" s="18"/>
      <c r="C32" s="18"/>
      <c r="D32" s="18"/>
      <c r="E32" s="19"/>
      <c r="F32" s="19"/>
      <c r="G32" s="19"/>
      <c r="H32" s="19"/>
      <c r="I32" s="19"/>
      <c r="J32" s="19"/>
      <c r="K32" s="19"/>
      <c r="L32"/>
    </row>
  </sheetData>
  <mergeCells count="32">
    <mergeCell ref="A1:L1"/>
    <mergeCell ref="A2:D2"/>
    <mergeCell ref="J2:L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31:D31"/>
    <mergeCell ref="A3:A4"/>
    <mergeCell ref="B3:D4"/>
  </mergeCells>
  <printOptions horizontalCentered="1"/>
  <pageMargins left="0.700694444444445" right="0.700694444444445" top="0.314583333333333" bottom="0.314583333333333" header="0.298611111111111" footer="0.298611111111111"/>
  <pageSetup paperSize="9" scale="75" fitToWidth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